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-15" yWindow="3960" windowWidth="19260" windowHeight="7650"/>
  </bookViews>
  <sheets>
    <sheet name="За ОМИП" sheetId="7" r:id="rId1"/>
    <sheet name="Лист2" sheetId="2" r:id="rId2"/>
    <sheet name="Открытый склад" sheetId="6" r:id="rId3"/>
  </sheets>
  <calcPr calcId="125725"/>
</workbook>
</file>

<file path=xl/calcChain.xml><?xml version="1.0" encoding="utf-8"?>
<calcChain xmlns="http://schemas.openxmlformats.org/spreadsheetml/2006/main">
  <c r="A8" i="7"/>
  <c r="A9" s="1"/>
  <c r="A11"/>
  <c r="A12" s="1"/>
  <c r="A13" s="1"/>
  <c r="A3"/>
  <c r="A4" s="1"/>
  <c r="A5" s="1"/>
  <c r="A10" i="6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</calcChain>
</file>

<file path=xl/sharedStrings.xml><?xml version="1.0" encoding="utf-8"?>
<sst xmlns="http://schemas.openxmlformats.org/spreadsheetml/2006/main" count="186" uniqueCount="113">
  <si>
    <t>п/п</t>
  </si>
  <si>
    <t>Наименование объекта основных средств</t>
  </si>
  <si>
    <t>Номер</t>
  </si>
  <si>
    <t>инвентарный</t>
  </si>
  <si>
    <t>заводской</t>
  </si>
  <si>
    <t>Дата выпуска (постройки)</t>
  </si>
  <si>
    <t>Примечание</t>
  </si>
  <si>
    <t>Принадлежность цех, отдел</t>
  </si>
  <si>
    <t>Список оборудования</t>
  </si>
  <si>
    <t>Марка, модель</t>
  </si>
  <si>
    <t xml:space="preserve">Токарно-винторезный станок </t>
  </si>
  <si>
    <t>06187</t>
  </si>
  <si>
    <t>1984</t>
  </si>
  <si>
    <t>МКЦ, УМОДБУ</t>
  </si>
  <si>
    <t>б/н</t>
  </si>
  <si>
    <t>63956</t>
  </si>
  <si>
    <t>ЦМК</t>
  </si>
  <si>
    <t>МКЦ</t>
  </si>
  <si>
    <t>Установка заправочная</t>
  </si>
  <si>
    <t>06629</t>
  </si>
  <si>
    <t>2001</t>
  </si>
  <si>
    <t>Автогараж</t>
  </si>
  <si>
    <t>КЛЦ</t>
  </si>
  <si>
    <t>1К62</t>
  </si>
  <si>
    <t xml:space="preserve">Токарно-карусельный станок </t>
  </si>
  <si>
    <t>04039</t>
  </si>
  <si>
    <t>3216</t>
  </si>
  <si>
    <t>1968</t>
  </si>
  <si>
    <t>04040</t>
  </si>
  <si>
    <t>2953</t>
  </si>
  <si>
    <t>04041</t>
  </si>
  <si>
    <t>1887</t>
  </si>
  <si>
    <t>1967</t>
  </si>
  <si>
    <t>04038</t>
  </si>
  <si>
    <t>4441</t>
  </si>
  <si>
    <t>1971</t>
  </si>
  <si>
    <t>Роботизированный комбинированный станок</t>
  </si>
  <si>
    <t>06347</t>
  </si>
  <si>
    <t>15253</t>
  </si>
  <si>
    <t>1987</t>
  </si>
  <si>
    <t>Токарно-винторезный станок</t>
  </si>
  <si>
    <t>06661</t>
  </si>
  <si>
    <t>337</t>
  </si>
  <si>
    <t>2004</t>
  </si>
  <si>
    <t>06282</t>
  </si>
  <si>
    <t xml:space="preserve">01157 </t>
  </si>
  <si>
    <t>1986</t>
  </si>
  <si>
    <t>06286</t>
  </si>
  <si>
    <t>01192</t>
  </si>
  <si>
    <t>1531М</t>
  </si>
  <si>
    <t>16К20Т1</t>
  </si>
  <si>
    <t>04037</t>
  </si>
  <si>
    <t>4444</t>
  </si>
  <si>
    <t xml:space="preserve">Алмазно-расточной станок </t>
  </si>
  <si>
    <t>04885</t>
  </si>
  <si>
    <t>7321</t>
  </si>
  <si>
    <t>1978</t>
  </si>
  <si>
    <t xml:space="preserve">Полуавтомат отдел. расточн. </t>
  </si>
  <si>
    <t>06008</t>
  </si>
  <si>
    <t>2706</t>
  </si>
  <si>
    <t>1979</t>
  </si>
  <si>
    <t>Вертикально-шлифовальный станок</t>
  </si>
  <si>
    <t>04117</t>
  </si>
  <si>
    <t>1942</t>
  </si>
  <si>
    <t>06377</t>
  </si>
  <si>
    <t>15263</t>
  </si>
  <si>
    <t xml:space="preserve">МКЦ </t>
  </si>
  <si>
    <t>06688</t>
  </si>
  <si>
    <t>06025</t>
  </si>
  <si>
    <t>2007</t>
  </si>
  <si>
    <t>06238</t>
  </si>
  <si>
    <t>2272</t>
  </si>
  <si>
    <t>1985</t>
  </si>
  <si>
    <t>06321</t>
  </si>
  <si>
    <t xml:space="preserve">Машина шарнирно-конс.терм.резки мет-ла </t>
  </si>
  <si>
    <t>"Стрела-пл"</t>
  </si>
  <si>
    <t xml:space="preserve">Станок поперечно-строгальный </t>
  </si>
  <si>
    <t>7307Г</t>
  </si>
  <si>
    <t xml:space="preserve">Поперечно-строгальный станок </t>
  </si>
  <si>
    <t>СПС-01</t>
  </si>
  <si>
    <t xml:space="preserve">16К20Ф-3  </t>
  </si>
  <si>
    <t>Станок токарный с ЧПУ</t>
  </si>
  <si>
    <t>ОС-5164</t>
  </si>
  <si>
    <t>ОС-7450</t>
  </si>
  <si>
    <t>ФРИДРИХ</t>
  </si>
  <si>
    <t>06111</t>
  </si>
  <si>
    <t>8124</t>
  </si>
  <si>
    <t>1983</t>
  </si>
  <si>
    <t>1А64</t>
  </si>
  <si>
    <t>06560</t>
  </si>
  <si>
    <t>734</t>
  </si>
  <si>
    <t>1991</t>
  </si>
  <si>
    <t xml:space="preserve">Ножницы комбинированные </t>
  </si>
  <si>
    <t>НВ5221</t>
  </si>
  <si>
    <t>находящееся на хранении</t>
  </si>
  <si>
    <t>в открытом складе ОМС.</t>
  </si>
  <si>
    <t>( по состоянию на 03.12.2020г.)</t>
  </si>
  <si>
    <t xml:space="preserve">Наименование </t>
  </si>
  <si>
    <t xml:space="preserve">Токарно-карусельный станок 1531М </t>
  </si>
  <si>
    <t>Номер инвентарный</t>
  </si>
  <si>
    <t>Фактический срок эксплуатации мес.</t>
  </si>
  <si>
    <t>610</t>
  </si>
  <si>
    <t>Предварительные рыночные стоимости, руб.</t>
  </si>
  <si>
    <t>622</t>
  </si>
  <si>
    <t>574</t>
  </si>
  <si>
    <t>Токарно-винторезный станок с ЧПУ модели 16К20Т1</t>
  </si>
  <si>
    <t>382</t>
  </si>
  <si>
    <t>178</t>
  </si>
  <si>
    <t>394</t>
  </si>
  <si>
    <t>Машина шарнирно-конс.терм.резки мет-ла "Стрела-пл"</t>
  </si>
  <si>
    <t>135</t>
  </si>
  <si>
    <t>Станок поперечно-строгальный 7307Г</t>
  </si>
  <si>
    <t>401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</si>
</sst>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2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wrapText="1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4"/>
  <sheetViews>
    <sheetView tabSelected="1" zoomScaleNormal="100" workbookViewId="0">
      <selection activeCell="A11" sqref="A11"/>
    </sheetView>
  </sheetViews>
  <sheetFormatPr defaultRowHeight="15.75"/>
  <cols>
    <col min="1" max="1" width="7.140625" style="1" customWidth="1"/>
    <col min="2" max="2" width="40.28515625" style="1" customWidth="1"/>
    <col min="3" max="3" width="16.42578125" style="1" customWidth="1"/>
    <col min="4" max="5" width="14.42578125" style="1" customWidth="1"/>
    <col min="6" max="6" width="20.85546875" style="1" customWidth="1"/>
    <col min="7" max="7" width="17.85546875" style="2" customWidth="1"/>
    <col min="8" max="19" width="9.140625" style="2"/>
    <col min="20" max="16384" width="9.140625" style="1"/>
  </cols>
  <sheetData>
    <row r="1" spans="1:19" s="5" customFormat="1" ht="61.5" customHeight="1">
      <c r="A1" s="3" t="s">
        <v>0</v>
      </c>
      <c r="B1" s="3" t="s">
        <v>97</v>
      </c>
      <c r="C1" s="19" t="s">
        <v>99</v>
      </c>
      <c r="D1" s="3" t="s">
        <v>5</v>
      </c>
      <c r="E1" s="3" t="s">
        <v>100</v>
      </c>
      <c r="F1" s="18" t="s">
        <v>102</v>
      </c>
      <c r="G1" s="20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15.75" customHeight="1">
      <c r="A2" s="22">
        <v>1</v>
      </c>
      <c r="B2" s="8" t="s">
        <v>98</v>
      </c>
      <c r="C2" s="10" t="s">
        <v>25</v>
      </c>
      <c r="D2" s="10" t="s">
        <v>27</v>
      </c>
      <c r="E2" s="10" t="s">
        <v>101</v>
      </c>
      <c r="F2" s="21">
        <v>374200</v>
      </c>
    </row>
    <row r="3" spans="1:19">
      <c r="A3" s="22">
        <f t="shared" ref="A3:A13" si="0">A2+1</f>
        <v>2</v>
      </c>
      <c r="B3" s="8" t="s">
        <v>98</v>
      </c>
      <c r="C3" s="10" t="s">
        <v>28</v>
      </c>
      <c r="D3" s="10" t="s">
        <v>27</v>
      </c>
      <c r="E3" s="10" t="s">
        <v>101</v>
      </c>
      <c r="F3" s="21">
        <v>374200</v>
      </c>
    </row>
    <row r="4" spans="1:19">
      <c r="A4" s="22">
        <f t="shared" si="0"/>
        <v>3</v>
      </c>
      <c r="B4" s="8" t="s">
        <v>98</v>
      </c>
      <c r="C4" s="10" t="s">
        <v>30</v>
      </c>
      <c r="D4" s="10" t="s">
        <v>32</v>
      </c>
      <c r="E4" s="10" t="s">
        <v>103</v>
      </c>
      <c r="F4" s="21">
        <v>374200</v>
      </c>
    </row>
    <row r="5" spans="1:19">
      <c r="A5" s="22">
        <f t="shared" si="0"/>
        <v>4</v>
      </c>
      <c r="B5" s="8" t="s">
        <v>98</v>
      </c>
      <c r="C5" s="10" t="s">
        <v>51</v>
      </c>
      <c r="D5" s="10" t="s">
        <v>35</v>
      </c>
      <c r="E5" s="10" t="s">
        <v>104</v>
      </c>
      <c r="F5" s="21">
        <v>374200</v>
      </c>
    </row>
    <row r="6" spans="1:19">
      <c r="A6" s="22">
        <v>5</v>
      </c>
      <c r="B6" s="8" t="s">
        <v>98</v>
      </c>
      <c r="C6" s="10" t="s">
        <v>33</v>
      </c>
      <c r="D6" s="10" t="s">
        <v>35</v>
      </c>
      <c r="E6" s="10" t="s">
        <v>104</v>
      </c>
      <c r="F6" s="21">
        <v>374200</v>
      </c>
    </row>
    <row r="7" spans="1:19" ht="31.5">
      <c r="A7" s="22">
        <v>6</v>
      </c>
      <c r="B7" s="8" t="s">
        <v>105</v>
      </c>
      <c r="C7" s="10" t="s">
        <v>37</v>
      </c>
      <c r="D7" s="10" t="s">
        <v>39</v>
      </c>
      <c r="E7" s="10" t="s">
        <v>106</v>
      </c>
      <c r="F7" s="21">
        <v>130300</v>
      </c>
    </row>
    <row r="8" spans="1:19" ht="31.5">
      <c r="A8" s="22">
        <f t="shared" si="0"/>
        <v>7</v>
      </c>
      <c r="B8" s="8" t="s">
        <v>105</v>
      </c>
      <c r="C8" s="10" t="s">
        <v>41</v>
      </c>
      <c r="D8" s="10" t="s">
        <v>43</v>
      </c>
      <c r="E8" s="10" t="s">
        <v>107</v>
      </c>
      <c r="F8" s="21">
        <v>292300</v>
      </c>
    </row>
    <row r="9" spans="1:19" s="2" customFormat="1" ht="31.5" hidden="1">
      <c r="A9" s="22">
        <f t="shared" si="0"/>
        <v>8</v>
      </c>
      <c r="B9" s="8" t="s">
        <v>105</v>
      </c>
      <c r="C9" s="10" t="s">
        <v>44</v>
      </c>
      <c r="D9" s="10" t="s">
        <v>46</v>
      </c>
      <c r="E9" s="10" t="s">
        <v>108</v>
      </c>
      <c r="F9" s="21">
        <v>116800</v>
      </c>
    </row>
    <row r="10" spans="1:19" s="2" customFormat="1" ht="31.5">
      <c r="A10" s="22">
        <v>8</v>
      </c>
      <c r="B10" s="8" t="s">
        <v>105</v>
      </c>
      <c r="C10" s="10" t="s">
        <v>64</v>
      </c>
      <c r="D10" s="10" t="s">
        <v>39</v>
      </c>
      <c r="E10" s="10" t="s">
        <v>106</v>
      </c>
      <c r="F10" s="21">
        <v>223700</v>
      </c>
    </row>
    <row r="11" spans="1:19" s="2" customFormat="1" ht="31.5">
      <c r="A11" s="22">
        <f t="shared" si="0"/>
        <v>9</v>
      </c>
      <c r="B11" s="8" t="s">
        <v>105</v>
      </c>
      <c r="C11" s="10" t="s">
        <v>47</v>
      </c>
      <c r="D11" s="10" t="s">
        <v>46</v>
      </c>
      <c r="E11" s="10" t="s">
        <v>108</v>
      </c>
      <c r="F11" s="21">
        <v>169400</v>
      </c>
    </row>
    <row r="12" spans="1:19" s="2" customFormat="1" ht="31.5">
      <c r="A12" s="22">
        <f t="shared" si="0"/>
        <v>10</v>
      </c>
      <c r="B12" s="8" t="s">
        <v>109</v>
      </c>
      <c r="C12" s="10" t="s">
        <v>67</v>
      </c>
      <c r="D12" s="10" t="s">
        <v>69</v>
      </c>
      <c r="E12" s="10" t="s">
        <v>110</v>
      </c>
      <c r="F12" s="21">
        <v>184600</v>
      </c>
    </row>
    <row r="13" spans="1:19" s="2" customFormat="1">
      <c r="A13" s="22">
        <f t="shared" si="0"/>
        <v>11</v>
      </c>
      <c r="B13" s="8" t="s">
        <v>111</v>
      </c>
      <c r="C13" s="10" t="s">
        <v>70</v>
      </c>
      <c r="D13" s="10" t="s">
        <v>72</v>
      </c>
      <c r="E13" s="10" t="s">
        <v>112</v>
      </c>
      <c r="F13" s="21">
        <v>103400</v>
      </c>
    </row>
    <row r="14" spans="1:19" s="2" customFormat="1" ht="16.5" customHeight="1">
      <c r="A14" s="12"/>
      <c r="B14" s="13"/>
      <c r="C14" s="14"/>
      <c r="D14" s="14"/>
      <c r="E14" s="14"/>
      <c r="F14" s="13"/>
    </row>
  </sheetData>
  <pageMargins left="0.51181102362204722" right="0.31496062992125984" top="0.74803149606299213" bottom="0.35433070866141736" header="0.31496062992125984" footer="0.31496062992125984"/>
  <pageSetup paperSize="9" scale="9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T29"/>
  <sheetViews>
    <sheetView zoomScaleNormal="100" workbookViewId="0">
      <selection activeCell="A7" sqref="A7:H7"/>
    </sheetView>
  </sheetViews>
  <sheetFormatPr defaultRowHeight="15.75"/>
  <cols>
    <col min="1" max="1" width="7.140625" style="1" customWidth="1"/>
    <col min="2" max="2" width="34.42578125" style="1" customWidth="1"/>
    <col min="3" max="3" width="14.42578125" style="1" customWidth="1"/>
    <col min="4" max="4" width="16.42578125" style="1" customWidth="1"/>
    <col min="5" max="5" width="13.85546875" style="1" customWidth="1"/>
    <col min="6" max="6" width="14.42578125" style="1" customWidth="1"/>
    <col min="7" max="7" width="20.85546875" style="1" customWidth="1"/>
    <col min="8" max="8" width="17.85546875" style="1" customWidth="1"/>
    <col min="9" max="20" width="9.140625" style="2"/>
    <col min="21" max="16384" width="9.140625" style="1"/>
  </cols>
  <sheetData>
    <row r="2" spans="1:20">
      <c r="D2" s="17" t="s">
        <v>8</v>
      </c>
    </row>
    <row r="3" spans="1:20">
      <c r="D3" s="17" t="s">
        <v>94</v>
      </c>
    </row>
    <row r="4" spans="1:20">
      <c r="D4" s="17" t="s">
        <v>95</v>
      </c>
    </row>
    <row r="5" spans="1:20">
      <c r="D5" s="17" t="s">
        <v>96</v>
      </c>
    </row>
    <row r="7" spans="1:20" s="5" customFormat="1" ht="61.5" customHeight="1">
      <c r="A7" s="3" t="s">
        <v>0</v>
      </c>
      <c r="B7" s="3" t="s">
        <v>1</v>
      </c>
      <c r="C7" s="3" t="s">
        <v>9</v>
      </c>
      <c r="D7" s="23" t="s">
        <v>2</v>
      </c>
      <c r="E7" s="23"/>
      <c r="F7" s="3" t="s">
        <v>5</v>
      </c>
      <c r="G7" s="3" t="s">
        <v>7</v>
      </c>
      <c r="H7" s="3" t="s">
        <v>6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s="5" customFormat="1" ht="16.5" customHeight="1">
      <c r="A8" s="6"/>
      <c r="B8" s="6"/>
      <c r="C8" s="6"/>
      <c r="D8" s="16" t="s">
        <v>3</v>
      </c>
      <c r="E8" s="16" t="s">
        <v>4</v>
      </c>
      <c r="F8" s="6"/>
      <c r="G8" s="6"/>
      <c r="H8" s="6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>
      <c r="A9" s="7">
        <v>1</v>
      </c>
      <c r="B9" s="8" t="s">
        <v>10</v>
      </c>
      <c r="C9" s="9" t="s">
        <v>23</v>
      </c>
      <c r="D9" s="10" t="s">
        <v>11</v>
      </c>
      <c r="E9" s="10" t="s">
        <v>15</v>
      </c>
      <c r="F9" s="10" t="s">
        <v>12</v>
      </c>
      <c r="G9" s="8" t="s">
        <v>13</v>
      </c>
      <c r="H9" s="11"/>
    </row>
    <row r="10" spans="1:20" s="2" customFormat="1">
      <c r="A10" s="7">
        <f>A9+1</f>
        <v>2</v>
      </c>
      <c r="B10" s="8" t="s">
        <v>18</v>
      </c>
      <c r="C10" s="9"/>
      <c r="D10" s="10" t="s">
        <v>19</v>
      </c>
      <c r="E10" s="10" t="s">
        <v>14</v>
      </c>
      <c r="F10" s="10" t="s">
        <v>20</v>
      </c>
      <c r="G10" s="8" t="s">
        <v>21</v>
      </c>
      <c r="H10" s="11"/>
    </row>
    <row r="11" spans="1:20">
      <c r="A11" s="7">
        <f t="shared" ref="A11:A28" si="0">A10+1</f>
        <v>3</v>
      </c>
      <c r="B11" s="8" t="s">
        <v>24</v>
      </c>
      <c r="C11" s="9" t="s">
        <v>49</v>
      </c>
      <c r="D11" s="10" t="s">
        <v>25</v>
      </c>
      <c r="E11" s="10" t="s">
        <v>26</v>
      </c>
      <c r="F11" s="10" t="s">
        <v>27</v>
      </c>
      <c r="G11" s="8" t="s">
        <v>13</v>
      </c>
      <c r="H11" s="11"/>
    </row>
    <row r="12" spans="1:20">
      <c r="A12" s="7">
        <f t="shared" si="0"/>
        <v>4</v>
      </c>
      <c r="B12" s="8" t="s">
        <v>24</v>
      </c>
      <c r="C12" s="9" t="s">
        <v>49</v>
      </c>
      <c r="D12" s="10" t="s">
        <v>28</v>
      </c>
      <c r="E12" s="10" t="s">
        <v>29</v>
      </c>
      <c r="F12" s="10" t="s">
        <v>27</v>
      </c>
      <c r="G12" s="8" t="s">
        <v>13</v>
      </c>
      <c r="H12" s="11"/>
    </row>
    <row r="13" spans="1:20">
      <c r="A13" s="7">
        <f t="shared" si="0"/>
        <v>5</v>
      </c>
      <c r="B13" s="8" t="s">
        <v>24</v>
      </c>
      <c r="C13" s="9" t="s">
        <v>49</v>
      </c>
      <c r="D13" s="10" t="s">
        <v>30</v>
      </c>
      <c r="E13" s="10" t="s">
        <v>31</v>
      </c>
      <c r="F13" s="10" t="s">
        <v>32</v>
      </c>
      <c r="G13" s="8" t="s">
        <v>13</v>
      </c>
      <c r="H13" s="11"/>
    </row>
    <row r="14" spans="1:20">
      <c r="A14" s="7">
        <f t="shared" si="0"/>
        <v>6</v>
      </c>
      <c r="B14" s="8" t="s">
        <v>24</v>
      </c>
      <c r="C14" s="9" t="s">
        <v>49</v>
      </c>
      <c r="D14" s="10" t="s">
        <v>33</v>
      </c>
      <c r="E14" s="10" t="s">
        <v>34</v>
      </c>
      <c r="F14" s="10" t="s">
        <v>35</v>
      </c>
      <c r="G14" s="8" t="s">
        <v>13</v>
      </c>
      <c r="H14" s="11"/>
    </row>
    <row r="15" spans="1:20" ht="31.5">
      <c r="A15" s="7">
        <f t="shared" si="0"/>
        <v>7</v>
      </c>
      <c r="B15" s="8" t="s">
        <v>36</v>
      </c>
      <c r="C15" s="9" t="s">
        <v>50</v>
      </c>
      <c r="D15" s="10" t="s">
        <v>37</v>
      </c>
      <c r="E15" s="10" t="s">
        <v>38</v>
      </c>
      <c r="F15" s="10" t="s">
        <v>39</v>
      </c>
      <c r="G15" s="8" t="s">
        <v>17</v>
      </c>
      <c r="H15" s="11"/>
    </row>
    <row r="16" spans="1:20">
      <c r="A16" s="7">
        <f t="shared" si="0"/>
        <v>8</v>
      </c>
      <c r="B16" s="8" t="s">
        <v>40</v>
      </c>
      <c r="C16" s="9" t="s">
        <v>50</v>
      </c>
      <c r="D16" s="10" t="s">
        <v>41</v>
      </c>
      <c r="E16" s="10" t="s">
        <v>42</v>
      </c>
      <c r="F16" s="10" t="s">
        <v>43</v>
      </c>
      <c r="G16" s="8" t="s">
        <v>17</v>
      </c>
      <c r="H16" s="11"/>
    </row>
    <row r="17" spans="1:8">
      <c r="A17" s="7">
        <f t="shared" si="0"/>
        <v>9</v>
      </c>
      <c r="B17" s="8" t="s">
        <v>10</v>
      </c>
      <c r="C17" s="9" t="s">
        <v>50</v>
      </c>
      <c r="D17" s="10" t="s">
        <v>44</v>
      </c>
      <c r="E17" s="10" t="s">
        <v>45</v>
      </c>
      <c r="F17" s="10" t="s">
        <v>46</v>
      </c>
      <c r="G17" s="8" t="s">
        <v>17</v>
      </c>
      <c r="H17" s="11"/>
    </row>
    <row r="18" spans="1:8">
      <c r="A18" s="7">
        <f t="shared" si="0"/>
        <v>10</v>
      </c>
      <c r="B18" s="8" t="s">
        <v>10</v>
      </c>
      <c r="C18" s="9" t="s">
        <v>50</v>
      </c>
      <c r="D18" s="10" t="s">
        <v>47</v>
      </c>
      <c r="E18" s="10" t="s">
        <v>48</v>
      </c>
      <c r="F18" s="10" t="s">
        <v>46</v>
      </c>
      <c r="G18" s="8" t="s">
        <v>17</v>
      </c>
      <c r="H18" s="11"/>
    </row>
    <row r="19" spans="1:8">
      <c r="A19" s="7">
        <f t="shared" si="0"/>
        <v>11</v>
      </c>
      <c r="B19" s="8" t="s">
        <v>24</v>
      </c>
      <c r="C19" s="9" t="s">
        <v>49</v>
      </c>
      <c r="D19" s="10" t="s">
        <v>51</v>
      </c>
      <c r="E19" s="10" t="s">
        <v>52</v>
      </c>
      <c r="F19" s="10" t="s">
        <v>35</v>
      </c>
      <c r="G19" s="8" t="s">
        <v>13</v>
      </c>
      <c r="H19" s="11"/>
    </row>
    <row r="20" spans="1:8">
      <c r="A20" s="7">
        <f t="shared" si="0"/>
        <v>12</v>
      </c>
      <c r="B20" s="8" t="s">
        <v>53</v>
      </c>
      <c r="C20" s="9" t="s">
        <v>82</v>
      </c>
      <c r="D20" s="10" t="s">
        <v>54</v>
      </c>
      <c r="E20" s="10" t="s">
        <v>55</v>
      </c>
      <c r="F20" s="10" t="s">
        <v>56</v>
      </c>
      <c r="G20" s="8" t="s">
        <v>13</v>
      </c>
      <c r="H20" s="11"/>
    </row>
    <row r="21" spans="1:8">
      <c r="A21" s="7">
        <f t="shared" si="0"/>
        <v>13</v>
      </c>
      <c r="B21" s="8" t="s">
        <v>57</v>
      </c>
      <c r="C21" s="9" t="s">
        <v>83</v>
      </c>
      <c r="D21" s="10" t="s">
        <v>58</v>
      </c>
      <c r="E21" s="10" t="s">
        <v>59</v>
      </c>
      <c r="F21" s="10" t="s">
        <v>60</v>
      </c>
      <c r="G21" s="8" t="s">
        <v>13</v>
      </c>
      <c r="H21" s="11"/>
    </row>
    <row r="22" spans="1:8" ht="30" customHeight="1">
      <c r="A22" s="7">
        <f t="shared" si="0"/>
        <v>14</v>
      </c>
      <c r="B22" s="8" t="s">
        <v>61</v>
      </c>
      <c r="C22" s="9" t="s">
        <v>84</v>
      </c>
      <c r="D22" s="10" t="s">
        <v>62</v>
      </c>
      <c r="E22" s="10" t="s">
        <v>14</v>
      </c>
      <c r="F22" s="10" t="s">
        <v>63</v>
      </c>
      <c r="G22" s="8" t="s">
        <v>13</v>
      </c>
      <c r="H22" s="11"/>
    </row>
    <row r="23" spans="1:8">
      <c r="A23" s="7">
        <f t="shared" si="0"/>
        <v>15</v>
      </c>
      <c r="B23" s="8" t="s">
        <v>81</v>
      </c>
      <c r="C23" s="9" t="s">
        <v>80</v>
      </c>
      <c r="D23" s="10" t="s">
        <v>64</v>
      </c>
      <c r="E23" s="10" t="s">
        <v>65</v>
      </c>
      <c r="F23" s="10" t="s">
        <v>39</v>
      </c>
      <c r="G23" s="8" t="s">
        <v>66</v>
      </c>
      <c r="H23" s="11"/>
    </row>
    <row r="24" spans="1:8" ht="31.5">
      <c r="A24" s="7">
        <f t="shared" si="0"/>
        <v>16</v>
      </c>
      <c r="B24" s="8" t="s">
        <v>74</v>
      </c>
      <c r="C24" s="9" t="s">
        <v>75</v>
      </c>
      <c r="D24" s="10" t="s">
        <v>67</v>
      </c>
      <c r="E24" s="10" t="s">
        <v>68</v>
      </c>
      <c r="F24" s="10" t="s">
        <v>69</v>
      </c>
      <c r="G24" s="8" t="s">
        <v>16</v>
      </c>
      <c r="H24" s="11"/>
    </row>
    <row r="25" spans="1:8">
      <c r="A25" s="7">
        <f t="shared" si="0"/>
        <v>17</v>
      </c>
      <c r="B25" s="8" t="s">
        <v>76</v>
      </c>
      <c r="C25" s="9" t="s">
        <v>77</v>
      </c>
      <c r="D25" s="10" t="s">
        <v>70</v>
      </c>
      <c r="E25" s="10" t="s">
        <v>71</v>
      </c>
      <c r="F25" s="10" t="s">
        <v>72</v>
      </c>
      <c r="G25" s="8" t="s">
        <v>16</v>
      </c>
      <c r="H25" s="11"/>
    </row>
    <row r="26" spans="1:8">
      <c r="A26" s="7">
        <f t="shared" si="0"/>
        <v>18</v>
      </c>
      <c r="B26" s="8" t="s">
        <v>78</v>
      </c>
      <c r="C26" s="9" t="s">
        <v>79</v>
      </c>
      <c r="D26" s="10" t="s">
        <v>73</v>
      </c>
      <c r="E26" s="10" t="s">
        <v>14</v>
      </c>
      <c r="F26" s="10" t="s">
        <v>46</v>
      </c>
      <c r="G26" s="8" t="s">
        <v>16</v>
      </c>
      <c r="H26" s="11"/>
    </row>
    <row r="27" spans="1:8">
      <c r="A27" s="7">
        <f t="shared" si="0"/>
        <v>19</v>
      </c>
      <c r="B27" s="8" t="s">
        <v>10</v>
      </c>
      <c r="C27" s="9" t="s">
        <v>88</v>
      </c>
      <c r="D27" s="10" t="s">
        <v>85</v>
      </c>
      <c r="E27" s="10" t="s">
        <v>86</v>
      </c>
      <c r="F27" s="10" t="s">
        <v>87</v>
      </c>
      <c r="G27" s="8" t="s">
        <v>66</v>
      </c>
      <c r="H27" s="11"/>
    </row>
    <row r="28" spans="1:8">
      <c r="A28" s="7">
        <f t="shared" si="0"/>
        <v>20</v>
      </c>
      <c r="B28" s="8" t="s">
        <v>92</v>
      </c>
      <c r="C28" s="9" t="s">
        <v>93</v>
      </c>
      <c r="D28" s="10" t="s">
        <v>89</v>
      </c>
      <c r="E28" s="10" t="s">
        <v>90</v>
      </c>
      <c r="F28" s="10" t="s">
        <v>91</v>
      </c>
      <c r="G28" s="8" t="s">
        <v>22</v>
      </c>
      <c r="H28" s="11"/>
    </row>
    <row r="29" spans="1:8" ht="16.5" customHeight="1">
      <c r="A29" s="12"/>
      <c r="B29" s="13"/>
      <c r="C29" s="15"/>
      <c r="D29" s="14"/>
      <c r="E29" s="14"/>
      <c r="F29" s="14"/>
      <c r="G29" s="13"/>
      <c r="H29" s="2"/>
    </row>
  </sheetData>
  <mergeCells count="1">
    <mergeCell ref="D7:E7"/>
  </mergeCells>
  <pageMargins left="0.51181102362204722" right="0.31496062992125984" top="0.74803149606299213" bottom="0.35433070866141736" header="0.31496062992125984" footer="0.31496062992125984"/>
  <pageSetup paperSize="9" scale="9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За ОМИП</vt:lpstr>
      <vt:lpstr>Лист2</vt:lpstr>
      <vt:lpstr>Открытый склад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2021-02-08T10:30:59Z</dcterms:modified>
</cp:coreProperties>
</file>